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23340" windowHeight="7815"/>
  </bookViews>
  <sheets>
    <sheet name="Sheet1" sheetId="2" r:id="rId1"/>
    <sheet name="Sheet2" sheetId="3" r:id="rId2"/>
  </sheets>
  <definedNames>
    <definedName name="_xlnm._FilterDatabase" localSheetId="0" hidden="1">Sheet1!$A$1:$M$1</definedName>
  </definedNames>
  <calcPr calcId="145621"/>
</workbook>
</file>

<file path=xl/calcChain.xml><?xml version="1.0" encoding="utf-8"?>
<calcChain xmlns="http://schemas.openxmlformats.org/spreadsheetml/2006/main">
  <c r="R8" i="3" l="1"/>
  <c r="N6" i="3"/>
  <c r="O6" i="3" s="1"/>
  <c r="O3" i="3"/>
  <c r="O5" i="3" s="1"/>
</calcChain>
</file>

<file path=xl/sharedStrings.xml><?xml version="1.0" encoding="utf-8"?>
<sst xmlns="http://schemas.openxmlformats.org/spreadsheetml/2006/main" count="512" uniqueCount="254">
  <si>
    <t>№</t>
  </si>
  <si>
    <t>გვარი, სახელი</t>
  </si>
  <si>
    <t>დაბადების თარიღი</t>
  </si>
  <si>
    <t>დოკუმენტის №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</si>
  <si>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</si>
  <si>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</si>
  <si>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</si>
  <si>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</si>
  <si>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</si>
  <si>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</si>
  <si>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</si>
  <si>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</si>
  <si>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/>
  </si>
  <si>
    <t>ოსი, ყოფილი სამხრეთ ოსეთის მცხოვრები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</si>
  <si>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</si>
  <si>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</si>
  <si>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სამსონია ალდონა</t>
  </si>
  <si>
    <t>09.07.1971</t>
  </si>
  <si>
    <t>08№0216846</t>
  </si>
  <si>
    <t>აფხაზი , ოკუპირებული აფხაზეთის მცხოვრები</t>
  </si>
  <si>
    <t>სარძევე ჯირკვალი, დაუზუსტებელი ნაწილის ავთვისებიანი სიმსივნე</t>
  </si>
  <si>
    <t>შპს პსპ ფარმა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</si>
  <si>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</si>
  <si>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56877. ჰერცეპტინი. N9 სხდომაზე დაფინანსებულია 2000 ლარით ჰერცეპტინით,  წარმოადგენა ხარჯვის ფორმა.</t>
  </si>
  <si>
    <t>ნაცვლიშვილი ვალერი</t>
  </si>
  <si>
    <t>27.07.1950</t>
  </si>
  <si>
    <t>ოკუპირებული აფხაზეთის მცხოვრები</t>
  </si>
  <si>
    <t>პიოთორაქსი ფისტულის გარეშე;სუნთქვის მწვავე უკმარისობა;ანემია, დაუზუსტებელი;საყლაპავის პერფორაცია;სხვა პნევმონიები, დაუზუსტებელი მიკროორგანიზმებით გამოწვეული;პლევრის სხვა დაზუსტებული მდგომარეობები;კუჭის წყლული, დაუზუსტებელი ლოკალიზაციით მწვავე, სისხლდენით;თირკმლების მწვავე უკმარისობა, დაუზუსტებელი;ესენციური (პირველადი) ჰიპერტენზია;გულის უკმარისობა;გულის გაჩერება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</si>
  <si>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</si>
  <si>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02/7128 (96781 94481-  2019წ). 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 გადმოყვანილია საგანგებო სიტუაციების კორდინაციისა და გადაუდებელი დახმარების ცენტრის მიერ</t>
  </si>
  <si>
    <t>გაბეჩია ინნა</t>
  </si>
  <si>
    <t>29.03.1964</t>
  </si>
  <si>
    <t>09№0244749</t>
  </si>
  <si>
    <t>ბრონქის ან ფილტვის სიმსივნე, დაუზუსტებელი ავთვისებიანი სიმსივნე</t>
  </si>
  <si>
    <t>75161;81294  ონკოლოგია. მედიკამენტები ,2020წელს დაფინანსებულია 2915 ლარით.დარეგისტრირებულია მეორე მოთხოვნა ქიმიოთერაპიაზე</t>
  </si>
  <si>
    <t>დვალი ანელიანა</t>
  </si>
  <si>
    <t>05.09.2016</t>
  </si>
  <si>
    <t>104803</t>
  </si>
  <si>
    <t>აფხაზი ბავშვი, ოკუპირებული აფხაზეთის მცხოვრები</t>
  </si>
  <si>
    <t>ნეფროზული სინდრომი  დაუზუსტებელი ცვლილებით</t>
  </si>
  <si>
    <t>სს „ევექსის ჰოსპიტალები“ - ი. ციციშვილის სახელობის ბავშვთა კლინიკა</t>
  </si>
  <si>
    <t>. 75169  2020ში -1785 ლარი სტაციონარი, აგრზელებს მკურნალობას</t>
  </si>
  <si>
    <t>ხაგუშ რაისა</t>
  </si>
  <si>
    <t>23.03.1947</t>
  </si>
  <si>
    <t>01 001090</t>
  </si>
  <si>
    <t>ფარისებრი ჯირკვლის კეთილთვისებიანი სიმსივნე</t>
  </si>
  <si>
    <t>შპს სხივური მედიცინის ცენტრი</t>
  </si>
  <si>
    <t>64803. ოპერაცია. სასწრაფო.  იოდოთერაპია და კვლევები 2020-ში-2695</t>
  </si>
  <si>
    <t>სანგულია ასტამურ</t>
  </si>
  <si>
    <t>05.06.1964</t>
  </si>
  <si>
    <t>04N0086875</t>
  </si>
  <si>
    <t>მწვავე ლეიკემია დაუზუსტებელი უჯრედული ტიპით;სხვა გლაუკომა</t>
  </si>
  <si>
    <t>სს გერმანული ჰოსპიტალი</t>
  </si>
  <si>
    <t>75178  სტაციონარული ქ/თერაპია და კვლევები 2020-ში 4122 ლარი</t>
  </si>
  <si>
    <t>ზინჩენკო ვასილი</t>
  </si>
  <si>
    <t>28.04.1951</t>
  </si>
  <si>
    <t>01087493</t>
  </si>
  <si>
    <t>თირკმლის ავთვისებიანი სიმსივნე, თირკმლის მენჯის გარდა</t>
  </si>
  <si>
    <t>76020  ონკოლოგია  მედიკამენტები 2020-ში- 2698</t>
  </si>
  <si>
    <t>29.08.1964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</si>
  <si>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</si>
  <si>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73880, ონკოლოგია. ტაბლეტირებული ქიმიოთერაპია+ბიფოსფონატების გადასხმა. სასწრაფო. დარეგისტრეირებულია მეორე მოთხოვნა მედიკამენტებზე. 200წ დაფინანსებულია 2915 ლარით</t>
  </si>
  <si>
    <t>კურმაზია ტრისტან</t>
  </si>
  <si>
    <t>23.03.1972</t>
  </si>
  <si>
    <t>04№0087798</t>
  </si>
  <si>
    <t>ჰოჯკინის ლიმფომა კვანძოვანი ლიმფოციტების სიჭარბით</t>
  </si>
  <si>
    <t>სს "ევექსის ჰოსპიტლები" - ონკოლოგიის ცენტრი</t>
  </si>
  <si>
    <t>78014.  ონკოლოგია. ქიმია. დარეგისტრირიებულია ოთხი მოთხოვნა. 2020წ დაფინანსებულია 2302,89 ლარით</t>
  </si>
  <si>
    <t>შპს ავერსი-ფარმა</t>
  </si>
  <si>
    <t>78014.  ონკოლოგია. მედიკამენტები. დარეგისტრირიებულია ოთხი მოთხოვნა. 2020წ დაფინანასებულია 2302,89 ლარით</t>
  </si>
  <si>
    <t>სს გეფა</t>
  </si>
  <si>
    <t>78014.  ონკოლოგია. მედიკამენტები. დარეგისტრირიებულია ოთხი მოთხოვნა.2020წ დაფინანასებულია 2302,89 ლარით</t>
  </si>
  <si>
    <t>შპს მერმისი;შპს "მერმისი"</t>
  </si>
  <si>
    <t>ლოხოვა ნანა</t>
  </si>
  <si>
    <t>02.01.1964</t>
  </si>
  <si>
    <t>1102010985</t>
  </si>
  <si>
    <t>საჭმლის მომნელებელი ორგანოების სხვა და დაუზუსტებელი მეორადი ავთვისებიანი სიმსივნე;ჰეპატოცელულური კიბო;ანემია, დაუზუსტებელი;ნაღვლის სადინარის დახშობა;ნაღვლის ბუშტის ქვები სხვა სახის ქოლეცისტიტთან ერთად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</si>
  <si>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</si>
  <si>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76026  ონკოლოგია ჩატარებული სტაციონარი  და დრენირება</t>
  </si>
  <si>
    <t>ჯიოევ მუხარბეგ</t>
  </si>
  <si>
    <t>24.06.2020</t>
  </si>
  <si>
    <t>вв-i-019466</t>
  </si>
  <si>
    <t>ოსი ბავშვი, ყოფილი სამხრეთ ოსეთის მცხოვრებიი</t>
  </si>
  <si>
    <t>ახალშობილთა სეფსისი, გამოწვეული Esherichia coli-ით;პერინატალური პერიოდისათვის დამახასიათებელი ინფექცია, დაუზუსტებელი;მსუბუქი და საშუალო ხარისხის ასფიქსია დაბადებისას;ახალშობილთა სიყვითლე, დაუზუსტებელი;ცხელება;ახალშობილთა სხვა რესპირაციული დისტრესი</t>
  </si>
  <si>
    <t>სს „ევექსის ჰოსპიტლები“ - მ. იაშვილის სახელობის ბავშვთა ცენტრალური საავადმყოფო</t>
  </si>
  <si>
    <t>76027 ჩატარებული მკურნალობა</t>
  </si>
  <si>
    <t>ტანია ნარგიზა</t>
  </si>
  <si>
    <t>29.07.1964</t>
  </si>
  <si>
    <t>77766  ონკოლოგია. კვლევები.</t>
  </si>
  <si>
    <t>ლოგუა მაია</t>
  </si>
  <si>
    <t>01.05.1954</t>
  </si>
  <si>
    <t>0216887</t>
  </si>
  <si>
    <t>+ წელის და სხვა მალთაშუა დისკების დაზიანებანი რადიკულოპათიასთან ერთად</t>
  </si>
  <si>
    <t>შპს "ბათუმის სამედიცინო ცენტრი"</t>
  </si>
  <si>
    <t>77782  ოპერაციული მკურნალობა- ღია დისკექტომია</t>
  </si>
  <si>
    <t>ლადარია სატბეი</t>
  </si>
  <si>
    <t>21.12.1978</t>
  </si>
  <si>
    <t>01 125459</t>
  </si>
  <si>
    <t>კუჭის ავთვისებიანი სიმსივნე, დაუზუსტებელი</t>
  </si>
  <si>
    <t>77761. ონკოლოგია. მედიკამენტი.  2020-ში დაფინანსებულია 2563,948 ლარი</t>
  </si>
  <si>
    <t>ადლეიბა ნაზო</t>
  </si>
  <si>
    <t>15.11.1962</t>
  </si>
  <si>
    <t>01 042571</t>
  </si>
  <si>
    <t>სხვადასხვა მიდამოს თერმული დამწვრობა, დაუზუსტებელი ხარისხის</t>
  </si>
  <si>
    <t>შპს ს. ხეჩინაშვილის სახელობის საუნივერსიტეტო კლინიკა</t>
  </si>
  <si>
    <t>77049. აჭარბებს ლიმიტს. თერმული დამწვრობა. შემოსულია 18 ივლისის. წარმოდგენილის წინასწარი კალკულაცია რეანიმაციაზე და სტაციონარზე+ ადრეული ნეკრექტომია ჩატარებული აქვს. გადმოყვანილია საგანგებო სიტუაციების კორდინაციისა და გადაუდებელი დახმარების ცენტრის მიერ</t>
  </si>
  <si>
    <t>ჟვანია ნონა</t>
  </si>
  <si>
    <t>13.06.1965</t>
  </si>
  <si>
    <t>01 026408</t>
  </si>
  <si>
    <t>77765. ონკოლოგია. კვლევები. გეგმიური.  2020წ დაფინანსებულია 10950 ლარით</t>
  </si>
  <si>
    <t>ბულისკერია მზიანა</t>
  </si>
  <si>
    <t>11.05.1956</t>
  </si>
  <si>
    <t>09N0243771</t>
  </si>
  <si>
    <t>სხვა დაზუსტებული ფუნქციური იმპლანტანტების არსებობა</t>
  </si>
  <si>
    <t>შპს თვალის მიკროქირურგიის ჯავრიშვილის კლინიკა "ოფთალმიჯი"</t>
  </si>
  <si>
    <t>77819. ოპერაცია თვალზე. სასწრაფო</t>
  </si>
  <si>
    <t>ტყებუჩავა ბორის</t>
  </si>
  <si>
    <t>03.11.1974</t>
  </si>
  <si>
    <t>01 106925</t>
  </si>
  <si>
    <t>ზემო წილი, ბრონქი ან ფილტვი  (ავთვისებიანი სიმსივნეები)</t>
  </si>
  <si>
    <t>78329. ონკოლოგია. სხივური. 2020წ დაფინანსებულია 2560 ლარით. დარეგისტრირებულია ოთხი მოთოვნა</t>
  </si>
  <si>
    <t>ბაგიაევ იგორ</t>
  </si>
  <si>
    <t>30.05.1968</t>
  </si>
  <si>
    <t>11 02 026851</t>
  </si>
  <si>
    <t>საყლაპავი მილის შუა მესამედის ავთვისებიანი სიმსივნე;პნევმონია, დაუზუსტებელი;პიოთორაქსი;სხვა სპონტანური პნევმოთორაქსი;შოკის სხვა ფორმები;სეპტიცემია, დაუზუსტებელი;შოკი, დაუზუსტებელი;სუნთქვის მწვავე უკმარისობა;გულის გაჩერება, დაუზუსტებელი</t>
  </si>
  <si>
    <t>სს კ. ერისთავის სახელობის ექსპერიმენტული და კლინიკური ქირურგიის ეროვნული ცენტრი</t>
  </si>
  <si>
    <t>02/8677 (109255; 05.08.2020). 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</t>
  </si>
  <si>
    <t>ლაკაშია რობერტ</t>
  </si>
  <si>
    <t>07.06.1987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</si>
  <si>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რუბრიკებში;H       აივ ავადმყოფობის შედეგად განვითარებული სხვა ბაქტერიული ინფექციები;H       აივ ავადმყოფობის შედეგად განვითარებული კანდიდოზი;აივ ავადმყოფობის შედეგად განვითარებული ჰემატოლოგიური და იმუნოლოგიური დარღვევები, რომლებიც არ არის შეტანილი სხვა რუბრიკებში;აივ ავადმყოფობის შედეგად განვითარებული ენცეფალოპათია;თორმეტგოჯა ნაწლავის წყლული დაუზუსტებელი, როგორც მწვავე თუ ქრონიკული, სისხლენისა და პერფორაციის გარეშე;აივ ავადმყოფობის შედეგად განვითარებული განლევის სინდრომი;აივ ავადმყოფობის შედეგად განვითარებული დაუზუსტებელი ავთვისებიანი სიმსივნეები;მწვავე მუცელი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</si>
  <si>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</si>
  <si>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78461. აივ ინფექცია. ჩატარებული (ივლისი). გადმოყვანილია საგანგებო სიტუაციების კორდინაციისა და გადაუდებელი დახმარების ცენტრის მიერ.  2020 წ დაფინანსებულია 1020 ლარით. დარეგისტრირებულია მეორე მოთხოვნაც</t>
  </si>
  <si>
    <t>სხვა და დაუზუსტებელი ტკივილი მუცლის არეში;აივ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რუბრიკებში;პერიტონიტი, დაუზუსტებელი;აივ ავადმყოფობის შედეგად განვითარებული ჰემატოლოგიური და იმუნოლოგიური დარღვევები, რომლებიც არ არის შეტანილი სხვა რუბრიკებში;აივ ავადმყოფობის შედეგად განვითარებული განლევის სინდრომი;H       აივ ავადმყოფობის შედეგად განვითარებული სხვა ბაქტერიული ინფექციები</t>
  </si>
  <si>
    <t>შპს ქართულ - ჰოლანდიური ჰოსპიტალი</t>
  </si>
  <si>
    <t>78462. აივ.ინფექცია. ჩატარებული (ივლისი). პაციენტი ახლობლების გადაწყვეტილებით გადაიყვანეს ბინაზე.  2020 წ დაფინანსებულია 1020 ლარით. დარეგისტრირებულია მეორე მოთხოვნაც</t>
  </si>
  <si>
    <t>ბიტიევა მერი</t>
  </si>
  <si>
    <t>28.07.1944</t>
  </si>
  <si>
    <t>0016685</t>
  </si>
  <si>
    <t>სხვა და დაუზუსტებელი ნაწლავის ობსტრუქცია;მწვავე პერიტონიტი</t>
  </si>
  <si>
    <t>ბარციც ბატალ</t>
  </si>
  <si>
    <t>17.02.1978</t>
  </si>
  <si>
    <t>02№0041495</t>
  </si>
  <si>
    <t>სხვა ქრონიკული ოსტეომიელიტი</t>
  </si>
  <si>
    <t>სს "ევექსის ჰოსპიტლები"-ქუთაისის რეფერალური ჰოსპიტალი</t>
  </si>
  <si>
    <t>78674. ჩატარებული ოპერაციული მკურნალობა (ივლისი).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</si>
  <si>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78236. ონკოლოგია. მედიკამენტები. 2020წ დაფინანსებულია 2560 ლარით. დარეგისტრირებულია მეორე ოთხი მოთხოვნა</t>
  </si>
  <si>
    <t>კაბულოვა აზა</t>
  </si>
  <si>
    <t>16.12.1957</t>
  </si>
  <si>
    <t>0006814</t>
  </si>
  <si>
    <t>ნაღვლის სადინარის დახშობა;ფილტვების სარკოიდოზი;ნაღვლის სადინარის დახშობა</t>
  </si>
  <si>
    <t>შპს თბილისის ცენტრალური საავადმყოფო</t>
  </si>
  <si>
    <t>79361.განმეორებით.  ჩატარებული ოპერაციული მკურნალობა+მრტ კვლევა. გადმოყვანილია საგანგებო სიტუაციების კორდინაციისა და გადაუდებელი დახმარების ცენტრის მიერ</t>
  </si>
  <si>
    <t>ჯოპუა ასტანდა</t>
  </si>
  <si>
    <t>25.11.1998</t>
  </si>
  <si>
    <t>01 143342</t>
  </si>
  <si>
    <t>დედის სამედიცინო პატრონაჟი ნაყოფის ჯდომით წინამდებარეობის დროს;გარსების ნაადრევი დარღვევა, სამშობიარო მოქმედების დაწყებიდან 24 საათში;გულის თანდაყოლილი ანომალია, დაუზუსტებელი;სასწრაფო საკეისრო კვეთის ჩატარება</t>
  </si>
  <si>
    <t>შპს აკადემიკოს ო. ღუდუშაურის სახელობის ეროვნული სამედიცინო ცენტრი</t>
  </si>
  <si>
    <t>79237. ჩატარებული სტაციონარული მკურნალობა (ივნისი) . გადმოყვანილია საგანგებო სიტუაციების კორდინაციისა და გადაუდებელი დახმარების ცენტრის მიერ</t>
  </si>
  <si>
    <t>ჯოჯუა ნუგზარ</t>
  </si>
  <si>
    <t>27.10.1946</t>
  </si>
  <si>
    <t>04№0085716</t>
  </si>
  <si>
    <t>წინამდებარე ჯირკვლის ავთვისებიანი სიმსივნე</t>
  </si>
  <si>
    <t>79557. აჭარბებს ლიმიტს. მედიკამენტი-ზიტიგა. ტაბლეტირებული ქიმიოთერაპია. 2020წ დაფინანსებულია 14078,33 ლარით (შეხედე თანხას)</t>
  </si>
  <si>
    <t>არისტავა ნონა</t>
  </si>
  <si>
    <t>20.07.1972</t>
  </si>
  <si>
    <t>07№0165503</t>
  </si>
  <si>
    <t>არატოქსიური მრავალკვანძოვანი ჩიყვი</t>
  </si>
  <si>
    <t>80153. ოპერაცია- ფარისებრი ჯირკვლის ამოკვეთა. გეგმიური.</t>
  </si>
  <si>
    <t>ლაგვილავა დიმიტრი</t>
  </si>
  <si>
    <t>24.07.2020</t>
  </si>
  <si>
    <t>02N0040154</t>
  </si>
  <si>
    <t>ნოდულური (კვანძოვანი) სკლეროზი   ჰოჯკინის კლასიკური ლიმფომა</t>
  </si>
  <si>
    <t>80155. ონკოლოგია. კვლევები</t>
  </si>
  <si>
    <t>80157. ონკოლოგია. ქიმიოთერაპია. 2020წ დაფინანსებულია 2560 ლარით. დარეგისტრირებულია ოთხი მოთხოვნა</t>
  </si>
  <si>
    <t>ტუაევა ინგა</t>
  </si>
  <si>
    <t>05.02.1960</t>
  </si>
  <si>
    <t>0015517</t>
  </si>
  <si>
    <t>არასტაბილური სტენოკარდია;ესენციური (პირველადი) ჰიპერტენზია;ჰიპოვოლემიური შოკი;გულის გაჩერება</t>
  </si>
  <si>
    <t>შპს  ბოხუას სახელობის კარდიოვასკულარული ცენტრი</t>
  </si>
  <si>
    <t>02/8677. (N58049. 23.04.2019).  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 შუნტირება+ ქიმის ჰონორარი</t>
  </si>
  <si>
    <t>მორგოშია მიშიკო</t>
  </si>
  <si>
    <t>01.03.2020</t>
  </si>
  <si>
    <t>115943</t>
  </si>
  <si>
    <t>სხვა და დაუზუსტებელი გასტროენტერიტი და კოლიტი ინფექციური ეთიოლოგიის</t>
  </si>
  <si>
    <t>შპს "ზუგდიდის ინფექციური საავადმყოფო"</t>
  </si>
  <si>
    <t>81295. სტაციონარული მკურნალობა. წლამდე ბავშვი. იმყოფება სტაციონარში</t>
  </si>
  <si>
    <t>კაცბა რაია</t>
  </si>
  <si>
    <t>17.06.1961</t>
  </si>
  <si>
    <t>04№0085100</t>
  </si>
  <si>
    <t>თავის ტვინის გარსების გაურკვეველი ან უცნობი ქცევის სიმსივნე</t>
  </si>
  <si>
    <t>81296. ოპერაცია-ქალასშიდა დაზიანების ექსტირპაცია.  სასწრაფო.</t>
  </si>
  <si>
    <t>ჯენია ელანდა</t>
  </si>
  <si>
    <t>13.02.1979</t>
  </si>
  <si>
    <t>04№0087785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</si>
  <si>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</si>
  <si>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81297. ონკოლოგია. ქიმია+ კვლევები. სასწრაფო. 2020წ დაფინანასებულია 2800 ლარით</t>
  </si>
  <si>
    <t>ციმცბა საიდა</t>
  </si>
  <si>
    <t>01.12.1982</t>
  </si>
  <si>
    <t>01 063002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</si>
  <si>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</si>
  <si>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სამინისტრო;საზოგადოება მომავალი თაობისათვის</t>
  </si>
  <si>
    <t>81298 .  ონკოლოგია.  კვლევები. სასწრაფო</t>
  </si>
  <si>
    <t>ხაზირ-ოღლი ინდირა</t>
  </si>
  <si>
    <t>22.10.1955</t>
  </si>
  <si>
    <t>01 075732</t>
  </si>
  <si>
    <t>სწორი ნაწლავის ავთვისებიანი სიმსივნე;სწორი ნაწლავის ავთვისებიანი სიმსივნე;სწორი ნაწლავის ავთვისებიანი სიმსივნე</t>
  </si>
  <si>
    <t>81309. ონკოლოგია. ქიმია+ კვლევები.. 2020წ დაფინანსებულია 4960 ლარით</t>
  </si>
  <si>
    <t>ჩიხლაძე მეკბულია</t>
  </si>
  <si>
    <t>31.12.1937</t>
  </si>
  <si>
    <t>04№0079488</t>
  </si>
  <si>
    <t>ესენციური (პირველადი) ჰიპერტენზია;გულის შეგუბებითი უკმარისობა;კორონარული ანგიოპლასტიური იმპლანტანტისა და ტრანსპლანტანტის არსებობა;მიოკარდიუმის გადატანილი ძველი ინფარქტი</t>
  </si>
  <si>
    <t>შპს კლინიკა ბომონდი</t>
  </si>
  <si>
    <t>81310.  ჩატარებული (ივლისი)-გადაუდებელი ამბულატორია. გადმოყვანილია საგანგებო სიტუაციების კორდინაციისა და გადაუდებელი დახმარების ცენტრის მიერ. გადაიყვანეს ისევ საკარანტინო ზონაში</t>
  </si>
  <si>
    <t>ჭკოტუა (ჩკოტუა) ინალ</t>
  </si>
  <si>
    <t>28.12.1995</t>
  </si>
  <si>
    <t>04№0085901</t>
  </si>
  <si>
    <t>სათესლე პარკში ჩამოსული სათესლე ჯირკვლის ავთვისებიანი სიმსივნე;სათესლე პარკში ჩამოსული სათესლე ჯირკვლის ავთვისებიანი სიმსივნე</t>
  </si>
  <si>
    <t>81313. აჭარბებს ლიმიტს. ონკოლოგია. კვლევები. სასწრაფო.  24 წლის. 2020წ დაფინანსებულია 14357,20 ლარით</t>
  </si>
  <si>
    <t>კვიცინია არიანა</t>
  </si>
  <si>
    <t>14.02.2016</t>
  </si>
  <si>
    <t>121848</t>
  </si>
  <si>
    <t>ღია არტერიული სადინარი</t>
  </si>
  <si>
    <t>ა(ა)იპ ჯო ენის სამედიცინო ცენტრი</t>
  </si>
  <si>
    <t>81903. გთმ. 4 წლის. კათ 3. გეგმიური 220წ დაფინანსებულია 6990 ლარით</t>
  </si>
  <si>
    <t>ბრუმ მარია</t>
  </si>
  <si>
    <t>03.10.2019</t>
  </si>
  <si>
    <t>124327</t>
  </si>
  <si>
    <t>დაუდგენელი და სხვა კონვულსიები</t>
  </si>
  <si>
    <t>81908. ჩატარებული სტაციონარული მკურნალობა (ივნისი).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</si>
  <si>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ბგანბა სოლომონ</t>
  </si>
  <si>
    <t>01.04.2020</t>
  </si>
  <si>
    <t>122415</t>
  </si>
  <si>
    <t>წელის spina bifida ჰიდროცეფალიის გარეშე;გავის spina bifida ჰიდროცეფალიის გარეშე</t>
  </si>
  <si>
    <t>81912.ჩატარებული ოპერაცია (ივლისი).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</si>
  <si>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81297. ონკოლოგია. მედიკამენტები. სასწრაფო. 2020წ დაფინანასებულია 2800 ლარით. დარეგისტრირიებულია მეორე მოთხოვნა ქიმიაზე და კვლევებზე</t>
  </si>
  <si>
    <t>ხაჯიბა ოქსანა</t>
  </si>
  <si>
    <t>25.08.1969</t>
  </si>
  <si>
    <t>09№0242170</t>
  </si>
  <si>
    <t>ქვემო წილი, ბრონქი ან ფილტვი  (ავთვისებიანი სიმსივნე)</t>
  </si>
  <si>
    <t>82649. ონკოლოგია. მედიკამენტები. სასწრაფო. აფხაზეთის ჯანდაცვამ მოგვაწოდა ინფორმაცია, რომ ვერ გადმოდის და უნდათ მედიკამენტის გატანა, ვინაიდან უწევს ქიმიოთერპიის ჩატარება</t>
  </si>
  <si>
    <t>სწორი ნაწლავის ავთვისებიანი სიმსივნე</t>
  </si>
  <si>
    <t>82650. ონკოლოგია. პეტ კვლევა.. 2020წ დაფინანსებულია 4960 ლარით. დარეგისტრირიებულია მეორე მოთხოვნა ქიმიაზე და კვლევებზე</t>
  </si>
  <si>
    <t>შაკაია ინდირა</t>
  </si>
  <si>
    <t>22.04.1959</t>
  </si>
  <si>
    <t>08№0216353</t>
  </si>
  <si>
    <t>კუჭის წყლული, დაუზუსტებელი ლოკალიზაციით მწვავე, სისხლდენით</t>
  </si>
  <si>
    <t>82651. ჩატარებული სტაციონარული მკურნალობა (ივლისი-აგვისტო). გადმოყვანილია საგანგებო სიტუაციების კორდინაციისა და გადაუდებელი დახმარების ცენტრის მიერ</t>
  </si>
  <si>
    <t>ქუჩუბერია ლიანა</t>
  </si>
  <si>
    <t>22.04.1964</t>
  </si>
  <si>
    <t>01 124263</t>
  </si>
  <si>
    <t>ტორსის ფლეგმონა</t>
  </si>
  <si>
    <t>სს ჯერარსი</t>
  </si>
  <si>
    <t>82653. ჩატარებული ოპერაციული მკურნალობა (ივლისი). გადამოწმებული</t>
  </si>
  <si>
    <t>78673. ჩატარებული  ოპერაციული და სტაციონარული მკურნალობა (ივლისი). გადმოყვანილია საგანგებო სიტუაციების კორდინაციისა და გადაუდებელი დახმარების ცენტრის მიერ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</si>
</sst>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name val="Calibri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45" workbookViewId="0">
      <selection activeCell="G45" sqref="G45"/>
    </sheetView>
  </sheetViews>
  <sheetFormatPr defaultRowHeight="15.75"/>
  <cols>
    <col min="1" max="1" width="6.25" style="2" customWidth="1"/>
    <col min="2" max="2" width="11.75" style="2" customWidth="1"/>
    <col min="3" max="4" width="9.875" style="2" customWidth="1"/>
    <col min="5" max="5" width="12" style="2" customWidth="1"/>
    <col min="6" max="6" width="17.625" style="2" customWidth="1"/>
    <col min="7" max="7" width="12.5" style="2" customWidth="1"/>
    <col min="8" max="9" width="9" style="2"/>
    <col min="10" max="10" width="9.625" style="2" customWidth="1"/>
    <col min="11" max="11" width="9" style="2"/>
    <col min="12" max="12" width="14.75" style="2" customWidth="1"/>
    <col min="13" max="13" width="32.25" style="2" customWidth="1"/>
  </cols>
  <sheetData>
    <row r="1" spans="1:13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178.5">
      <c r="A2" s="2">
        <v>1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>
        <v>2000</v>
      </c>
      <c r="I2" s="2" t="s">
        <v>14</v>
      </c>
      <c r="J2" s="2">
        <v>2000</v>
      </c>
      <c r="K2" s="2" t="s">
        <v>14</v>
      </c>
      <c r="L2" s="2" t="s">
        <v>22</v>
      </c>
      <c r="M2" s="2" t="s">
        <v>23</v>
      </c>
    </row>
    <row r="3" spans="1:13" ht="306">
      <c r="A3" s="2">
        <v>2</v>
      </c>
      <c r="B3" s="2" t="s">
        <v>24</v>
      </c>
      <c r="C3" s="2" t="s">
        <v>25</v>
      </c>
      <c r="D3" s="2" t="s">
        <v>12</v>
      </c>
      <c r="E3" s="2" t="s">
        <v>26</v>
      </c>
      <c r="F3" s="2" t="s">
        <v>27</v>
      </c>
      <c r="G3" s="2" t="s">
        <v>28</v>
      </c>
      <c r="H3" s="2">
        <v>9430</v>
      </c>
      <c r="I3" s="2" t="s">
        <v>14</v>
      </c>
      <c r="J3" s="2">
        <v>0</v>
      </c>
      <c r="K3" s="2" t="s">
        <v>14</v>
      </c>
      <c r="M3" s="2" t="s">
        <v>29</v>
      </c>
    </row>
    <row r="4" spans="1:13" ht="284.25" customHeight="1">
      <c r="A4" s="2">
        <v>3</v>
      </c>
      <c r="B4" s="2" t="s">
        <v>30</v>
      </c>
      <c r="C4" s="2" t="s">
        <v>31</v>
      </c>
      <c r="D4" s="2" t="s">
        <v>32</v>
      </c>
      <c r="E4" s="2" t="s">
        <v>19</v>
      </c>
      <c r="F4" s="2" t="s">
        <v>33</v>
      </c>
      <c r="G4" s="2" t="s">
        <v>21</v>
      </c>
      <c r="H4" s="2">
        <v>5640.03</v>
      </c>
      <c r="I4" s="2" t="s">
        <v>14</v>
      </c>
      <c r="J4" s="2">
        <v>5640</v>
      </c>
      <c r="K4" s="2" t="s">
        <v>14</v>
      </c>
      <c r="L4" s="2" t="s">
        <v>22</v>
      </c>
      <c r="M4" s="2" t="s">
        <v>34</v>
      </c>
    </row>
    <row r="5" spans="1:13" ht="178.5">
      <c r="A5" s="2">
        <v>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39</v>
      </c>
      <c r="G5" s="2" t="s">
        <v>40</v>
      </c>
      <c r="H5" s="2">
        <v>2880</v>
      </c>
      <c r="I5" s="2" t="s">
        <v>14</v>
      </c>
      <c r="J5" s="2">
        <v>2880</v>
      </c>
      <c r="K5" s="2" t="s">
        <v>14</v>
      </c>
      <c r="L5" s="2" t="s">
        <v>22</v>
      </c>
      <c r="M5" s="2" t="s">
        <v>41</v>
      </c>
    </row>
    <row r="6" spans="1:13" ht="178.5">
      <c r="A6" s="2">
        <v>5</v>
      </c>
      <c r="B6" s="2" t="s">
        <v>42</v>
      </c>
      <c r="C6" s="2" t="s">
        <v>43</v>
      </c>
      <c r="D6" s="2" t="s">
        <v>44</v>
      </c>
      <c r="E6" s="2" t="s">
        <v>19</v>
      </c>
      <c r="F6" s="2" t="s">
        <v>45</v>
      </c>
      <c r="G6" s="2" t="s">
        <v>46</v>
      </c>
      <c r="H6" s="2">
        <v>3800</v>
      </c>
      <c r="I6" s="2" t="s">
        <v>14</v>
      </c>
      <c r="J6" s="2">
        <v>3800</v>
      </c>
      <c r="K6" s="2" t="s">
        <v>14</v>
      </c>
      <c r="L6" s="2" t="s">
        <v>22</v>
      </c>
      <c r="M6" s="2" t="s">
        <v>47</v>
      </c>
    </row>
    <row r="7" spans="1:13" ht="163.5" customHeight="1">
      <c r="A7" s="2">
        <v>6</v>
      </c>
      <c r="B7" s="2" t="s">
        <v>48</v>
      </c>
      <c r="C7" s="2" t="s">
        <v>49</v>
      </c>
      <c r="D7" s="2" t="s">
        <v>50</v>
      </c>
      <c r="E7" s="2" t="s">
        <v>19</v>
      </c>
      <c r="F7" s="2" t="s">
        <v>51</v>
      </c>
      <c r="G7" s="2" t="s">
        <v>52</v>
      </c>
      <c r="H7" s="2">
        <v>1552.52</v>
      </c>
      <c r="I7" s="2" t="s">
        <v>14</v>
      </c>
      <c r="J7" s="2">
        <v>1552.52</v>
      </c>
      <c r="K7" s="2" t="s">
        <v>14</v>
      </c>
      <c r="L7" s="2" t="s">
        <v>22</v>
      </c>
      <c r="M7" s="2" t="s">
        <v>53</v>
      </c>
    </row>
    <row r="8" spans="1:13" ht="178.5">
      <c r="A8" s="2">
        <v>7</v>
      </c>
      <c r="B8" s="2" t="s">
        <v>54</v>
      </c>
      <c r="C8" s="2" t="s">
        <v>55</v>
      </c>
      <c r="D8" s="2" t="s">
        <v>56</v>
      </c>
      <c r="E8" s="2" t="s">
        <v>26</v>
      </c>
      <c r="F8" s="2" t="s">
        <v>57</v>
      </c>
      <c r="G8" s="2" t="s">
        <v>21</v>
      </c>
      <c r="H8" s="2">
        <v>20700</v>
      </c>
      <c r="I8" s="2" t="s">
        <v>14</v>
      </c>
      <c r="J8" s="2">
        <v>12302</v>
      </c>
      <c r="K8" s="2" t="s">
        <v>14</v>
      </c>
      <c r="L8" s="2" t="s">
        <v>22</v>
      </c>
      <c r="M8" s="2" t="s">
        <v>58</v>
      </c>
    </row>
    <row r="9" spans="1:13" ht="178.5">
      <c r="A9" s="2">
        <v>8</v>
      </c>
      <c r="B9" s="2" t="s">
        <v>30</v>
      </c>
      <c r="C9" s="2" t="s">
        <v>59</v>
      </c>
      <c r="D9" s="2" t="s">
        <v>32</v>
      </c>
      <c r="E9" s="2" t="s">
        <v>19</v>
      </c>
      <c r="F9" s="2" t="s">
        <v>33</v>
      </c>
      <c r="G9" s="2" t="s">
        <v>60</v>
      </c>
      <c r="H9" s="2">
        <v>390</v>
      </c>
      <c r="I9" s="2" t="s">
        <v>14</v>
      </c>
      <c r="J9" s="2">
        <v>390</v>
      </c>
      <c r="K9" s="2" t="s">
        <v>14</v>
      </c>
      <c r="L9" s="2" t="s">
        <v>22</v>
      </c>
      <c r="M9" s="2" t="s">
        <v>61</v>
      </c>
    </row>
    <row r="10" spans="1:13" ht="168.75" customHeight="1">
      <c r="A10" s="2">
        <v>9</v>
      </c>
      <c r="B10" s="2" t="s">
        <v>62</v>
      </c>
      <c r="C10" s="2" t="s">
        <v>63</v>
      </c>
      <c r="D10" s="2" t="s">
        <v>64</v>
      </c>
      <c r="E10" s="2" t="s">
        <v>19</v>
      </c>
      <c r="F10" s="2" t="s">
        <v>65</v>
      </c>
      <c r="G10" s="2" t="s">
        <v>66</v>
      </c>
      <c r="H10" s="2">
        <v>265</v>
      </c>
      <c r="I10" s="2" t="s">
        <v>14</v>
      </c>
      <c r="J10" s="2">
        <v>265</v>
      </c>
      <c r="K10" s="2" t="s">
        <v>14</v>
      </c>
      <c r="L10" s="2" t="s">
        <v>22</v>
      </c>
      <c r="M10" s="2" t="s">
        <v>67</v>
      </c>
    </row>
    <row r="11" spans="1:13" ht="178.5">
      <c r="A11" s="2">
        <v>10</v>
      </c>
      <c r="B11" s="2" t="s">
        <v>62</v>
      </c>
      <c r="C11" s="2" t="s">
        <v>63</v>
      </c>
      <c r="D11" s="2" t="s">
        <v>64</v>
      </c>
      <c r="E11" s="2" t="s">
        <v>19</v>
      </c>
      <c r="F11" s="2" t="s">
        <v>65</v>
      </c>
      <c r="G11" s="2" t="s">
        <v>68</v>
      </c>
      <c r="H11" s="2">
        <v>109</v>
      </c>
      <c r="I11" s="2" t="s">
        <v>14</v>
      </c>
      <c r="J11" s="2">
        <v>109</v>
      </c>
      <c r="K11" s="2" t="s">
        <v>14</v>
      </c>
      <c r="L11" s="2" t="s">
        <v>22</v>
      </c>
      <c r="M11" s="2" t="s">
        <v>69</v>
      </c>
    </row>
    <row r="12" spans="1:13" ht="178.5">
      <c r="A12" s="2">
        <v>11</v>
      </c>
      <c r="B12" s="2" t="s">
        <v>62</v>
      </c>
      <c r="C12" s="2" t="s">
        <v>63</v>
      </c>
      <c r="D12" s="2" t="s">
        <v>64</v>
      </c>
      <c r="E12" s="2" t="s">
        <v>19</v>
      </c>
      <c r="F12" s="2" t="s">
        <v>65</v>
      </c>
      <c r="G12" s="2" t="s">
        <v>70</v>
      </c>
      <c r="H12" s="2">
        <v>1633.13</v>
      </c>
      <c r="I12" s="2" t="s">
        <v>14</v>
      </c>
      <c r="J12" s="2">
        <v>1633.12</v>
      </c>
      <c r="K12" s="2" t="s">
        <v>14</v>
      </c>
      <c r="L12" s="2" t="s">
        <v>22</v>
      </c>
      <c r="M12" s="2" t="s">
        <v>71</v>
      </c>
    </row>
    <row r="13" spans="1:13" ht="164.25" customHeight="1">
      <c r="A13" s="2">
        <v>12</v>
      </c>
      <c r="B13" s="2" t="s">
        <v>62</v>
      </c>
      <c r="C13" s="2" t="s">
        <v>63</v>
      </c>
      <c r="D13" s="2" t="s">
        <v>64</v>
      </c>
      <c r="E13" s="2" t="s">
        <v>19</v>
      </c>
      <c r="F13" s="2" t="s">
        <v>65</v>
      </c>
      <c r="G13" s="2" t="s">
        <v>72</v>
      </c>
      <c r="H13" s="2">
        <v>295.74</v>
      </c>
      <c r="I13" s="2" t="s">
        <v>14</v>
      </c>
      <c r="J13" s="2">
        <v>295.74</v>
      </c>
      <c r="K13" s="2" t="s">
        <v>14</v>
      </c>
      <c r="L13" s="2" t="s">
        <v>22</v>
      </c>
      <c r="M13" s="2" t="s">
        <v>69</v>
      </c>
    </row>
    <row r="14" spans="1:13" ht="153">
      <c r="A14" s="2">
        <v>13</v>
      </c>
      <c r="B14" s="2" t="s">
        <v>73</v>
      </c>
      <c r="C14" s="2" t="s">
        <v>74</v>
      </c>
      <c r="D14" s="2" t="s">
        <v>75</v>
      </c>
      <c r="E14" s="2" t="s">
        <v>13</v>
      </c>
      <c r="F14" s="2" t="s">
        <v>76</v>
      </c>
      <c r="G14" s="2" t="s">
        <v>77</v>
      </c>
      <c r="H14" s="2">
        <v>4204</v>
      </c>
      <c r="I14" s="2" t="s">
        <v>14</v>
      </c>
      <c r="J14" s="2">
        <v>4204</v>
      </c>
      <c r="K14" s="2" t="s">
        <v>14</v>
      </c>
      <c r="L14" s="2" t="s">
        <v>15</v>
      </c>
      <c r="M14" s="2" t="s">
        <v>78</v>
      </c>
    </row>
    <row r="15" spans="1:13" ht="204">
      <c r="A15" s="2">
        <v>14</v>
      </c>
      <c r="B15" s="2" t="s">
        <v>79</v>
      </c>
      <c r="C15" s="2" t="s">
        <v>80</v>
      </c>
      <c r="D15" s="2" t="s">
        <v>81</v>
      </c>
      <c r="E15" s="2" t="s">
        <v>82</v>
      </c>
      <c r="F15" s="2" t="s">
        <v>83</v>
      </c>
      <c r="G15" s="2" t="s">
        <v>84</v>
      </c>
      <c r="H15" s="2">
        <v>7699.58</v>
      </c>
      <c r="I15" s="2" t="s">
        <v>14</v>
      </c>
      <c r="J15" s="2">
        <v>7699.58</v>
      </c>
      <c r="K15" s="2" t="s">
        <v>14</v>
      </c>
      <c r="L15" s="2" t="s">
        <v>15</v>
      </c>
      <c r="M15" s="2" t="s">
        <v>85</v>
      </c>
    </row>
    <row r="16" spans="1:13" ht="195.75" customHeight="1">
      <c r="A16" s="2">
        <v>15</v>
      </c>
      <c r="B16" s="2" t="s">
        <v>86</v>
      </c>
      <c r="C16" s="2" t="s">
        <v>87</v>
      </c>
      <c r="D16" s="2" t="s">
        <v>12</v>
      </c>
      <c r="E16" s="2" t="s">
        <v>19</v>
      </c>
      <c r="F16" s="2" t="s">
        <v>20</v>
      </c>
      <c r="G16" s="2" t="s">
        <v>60</v>
      </c>
      <c r="H16" s="2">
        <v>1072</v>
      </c>
      <c r="I16" s="2" t="s">
        <v>14</v>
      </c>
      <c r="J16" s="2">
        <v>1072</v>
      </c>
      <c r="K16" s="2" t="s">
        <v>14</v>
      </c>
      <c r="L16" s="2" t="s">
        <v>22</v>
      </c>
      <c r="M16" s="2" t="s">
        <v>88</v>
      </c>
    </row>
    <row r="17" spans="1:13" ht="178.5">
      <c r="A17" s="2">
        <v>16</v>
      </c>
      <c r="B17" s="2" t="s">
        <v>89</v>
      </c>
      <c r="C17" s="2" t="s">
        <v>90</v>
      </c>
      <c r="D17" s="2" t="s">
        <v>91</v>
      </c>
      <c r="E17" s="2" t="s">
        <v>19</v>
      </c>
      <c r="F17" s="2" t="s">
        <v>92</v>
      </c>
      <c r="G17" s="2" t="s">
        <v>93</v>
      </c>
      <c r="H17" s="2">
        <v>6530.9</v>
      </c>
      <c r="I17" s="2" t="s">
        <v>14</v>
      </c>
      <c r="J17" s="2">
        <v>5450</v>
      </c>
      <c r="K17" s="2" t="s">
        <v>14</v>
      </c>
      <c r="L17" s="2" t="s">
        <v>22</v>
      </c>
      <c r="M17" s="2" t="s">
        <v>94</v>
      </c>
    </row>
    <row r="18" spans="1:13" ht="178.5">
      <c r="A18" s="2">
        <v>17</v>
      </c>
      <c r="B18" s="2" t="s">
        <v>95</v>
      </c>
      <c r="C18" s="2" t="s">
        <v>96</v>
      </c>
      <c r="D18" s="2" t="s">
        <v>97</v>
      </c>
      <c r="E18" s="2" t="s">
        <v>19</v>
      </c>
      <c r="F18" s="2" t="s">
        <v>98</v>
      </c>
      <c r="G18" s="2" t="s">
        <v>70</v>
      </c>
      <c r="H18" s="2">
        <v>517.66999999999996</v>
      </c>
      <c r="I18" s="2" t="s">
        <v>14</v>
      </c>
      <c r="J18" s="2">
        <v>517.66</v>
      </c>
      <c r="K18" s="2" t="s">
        <v>14</v>
      </c>
      <c r="L18" s="2" t="s">
        <v>22</v>
      </c>
      <c r="M18" s="2" t="s">
        <v>99</v>
      </c>
    </row>
    <row r="19" spans="1:13" ht="168" customHeight="1">
      <c r="A19" s="2">
        <v>18</v>
      </c>
      <c r="B19" s="2" t="s">
        <v>100</v>
      </c>
      <c r="C19" s="2" t="s">
        <v>101</v>
      </c>
      <c r="D19" s="2" t="s">
        <v>102</v>
      </c>
      <c r="E19" s="2" t="s">
        <v>19</v>
      </c>
      <c r="F19" s="2" t="s">
        <v>103</v>
      </c>
      <c r="G19" s="2" t="s">
        <v>104</v>
      </c>
      <c r="H19" s="2">
        <v>27000</v>
      </c>
      <c r="I19" s="2" t="s">
        <v>14</v>
      </c>
      <c r="J19" s="2">
        <v>15000</v>
      </c>
      <c r="K19" s="2" t="s">
        <v>14</v>
      </c>
      <c r="L19" s="2" t="s">
        <v>22</v>
      </c>
      <c r="M19" s="2" t="s">
        <v>105</v>
      </c>
    </row>
    <row r="20" spans="1:13" ht="178.5">
      <c r="A20" s="2">
        <v>19</v>
      </c>
      <c r="B20" s="2" t="s">
        <v>106</v>
      </c>
      <c r="C20" s="2" t="s">
        <v>107</v>
      </c>
      <c r="D20" s="2" t="s">
        <v>108</v>
      </c>
      <c r="E20" s="2" t="s">
        <v>19</v>
      </c>
      <c r="F20" s="2" t="s">
        <v>20</v>
      </c>
      <c r="G20" s="2" t="s">
        <v>60</v>
      </c>
      <c r="H20" s="2">
        <v>190</v>
      </c>
      <c r="I20" s="2" t="s">
        <v>14</v>
      </c>
      <c r="J20" s="2">
        <v>190</v>
      </c>
      <c r="K20" s="2" t="s">
        <v>14</v>
      </c>
      <c r="L20" s="2" t="s">
        <v>22</v>
      </c>
      <c r="M20" s="2" t="s">
        <v>109</v>
      </c>
    </row>
    <row r="21" spans="1:13" ht="178.5">
      <c r="A21" s="2">
        <v>20</v>
      </c>
      <c r="B21" s="2" t="s">
        <v>110</v>
      </c>
      <c r="C21" s="2" t="s">
        <v>111</v>
      </c>
      <c r="D21" s="2" t="s">
        <v>112</v>
      </c>
      <c r="E21" s="2" t="s">
        <v>19</v>
      </c>
      <c r="F21" s="2" t="s">
        <v>113</v>
      </c>
      <c r="G21" s="2" t="s">
        <v>114</v>
      </c>
      <c r="H21" s="2">
        <v>1500</v>
      </c>
      <c r="I21" s="2" t="s">
        <v>14</v>
      </c>
      <c r="J21" s="2">
        <v>1500</v>
      </c>
      <c r="K21" s="2" t="s">
        <v>14</v>
      </c>
      <c r="L21" s="2" t="s">
        <v>22</v>
      </c>
      <c r="M21" s="2" t="s">
        <v>115</v>
      </c>
    </row>
    <row r="22" spans="1:13" ht="170.25" customHeight="1">
      <c r="A22" s="2">
        <v>21</v>
      </c>
      <c r="B22" s="2" t="s">
        <v>116</v>
      </c>
      <c r="C22" s="2" t="s">
        <v>117</v>
      </c>
      <c r="D22" s="2" t="s">
        <v>118</v>
      </c>
      <c r="E22" s="2" t="s">
        <v>19</v>
      </c>
      <c r="F22" s="2" t="s">
        <v>119</v>
      </c>
      <c r="G22" s="2" t="s">
        <v>66</v>
      </c>
      <c r="H22" s="2">
        <v>7500</v>
      </c>
      <c r="I22" s="2" t="s">
        <v>14</v>
      </c>
      <c r="J22" s="2">
        <v>7500</v>
      </c>
      <c r="K22" s="2" t="s">
        <v>14</v>
      </c>
      <c r="L22" s="2" t="s">
        <v>22</v>
      </c>
      <c r="M22" s="2" t="s">
        <v>120</v>
      </c>
    </row>
    <row r="23" spans="1:13" ht="204">
      <c r="A23" s="2">
        <v>22</v>
      </c>
      <c r="B23" s="2" t="s">
        <v>121</v>
      </c>
      <c r="C23" s="2" t="s">
        <v>122</v>
      </c>
      <c r="D23" s="2" t="s">
        <v>123</v>
      </c>
      <c r="E23" s="2" t="s">
        <v>13</v>
      </c>
      <c r="F23" s="2" t="s">
        <v>124</v>
      </c>
      <c r="G23" s="2" t="s">
        <v>125</v>
      </c>
      <c r="H23" s="2">
        <v>2941.69</v>
      </c>
      <c r="I23" s="2" t="s">
        <v>14</v>
      </c>
      <c r="J23" s="2">
        <v>0</v>
      </c>
      <c r="K23" s="2" t="s">
        <v>14</v>
      </c>
      <c r="L23" s="2" t="s">
        <v>15</v>
      </c>
      <c r="M23" s="2" t="s">
        <v>126</v>
      </c>
    </row>
    <row r="24" spans="1:13" ht="409.5">
      <c r="A24" s="2">
        <v>23</v>
      </c>
      <c r="B24" s="2" t="s">
        <v>127</v>
      </c>
      <c r="C24" s="2" t="s">
        <v>128</v>
      </c>
      <c r="D24" s="2" t="s">
        <v>12</v>
      </c>
      <c r="E24" s="2" t="s">
        <v>19</v>
      </c>
      <c r="F24" s="2" t="s">
        <v>129</v>
      </c>
      <c r="G24" s="2" t="s">
        <v>130</v>
      </c>
      <c r="H24" s="2">
        <v>6659.95</v>
      </c>
      <c r="I24" s="2" t="s">
        <v>14</v>
      </c>
      <c r="J24" s="2">
        <v>6659.95</v>
      </c>
      <c r="K24" s="2" t="s">
        <v>14</v>
      </c>
      <c r="L24" s="2" t="s">
        <v>22</v>
      </c>
      <c r="M24" s="2" t="s">
        <v>131</v>
      </c>
    </row>
    <row r="25" spans="1:13" ht="408">
      <c r="A25" s="2">
        <v>24</v>
      </c>
      <c r="B25" s="2" t="s">
        <v>127</v>
      </c>
      <c r="C25" s="2" t="s">
        <v>128</v>
      </c>
      <c r="D25" s="2" t="s">
        <v>12</v>
      </c>
      <c r="E25" s="2" t="s">
        <v>19</v>
      </c>
      <c r="F25" s="2" t="s">
        <v>132</v>
      </c>
      <c r="G25" s="2" t="s">
        <v>133</v>
      </c>
      <c r="H25" s="2">
        <v>450</v>
      </c>
      <c r="I25" s="2" t="s">
        <v>14</v>
      </c>
      <c r="J25" s="2">
        <v>450</v>
      </c>
      <c r="K25" s="2" t="s">
        <v>14</v>
      </c>
      <c r="L25" s="2" t="s">
        <v>22</v>
      </c>
      <c r="M25" s="2" t="s">
        <v>134</v>
      </c>
    </row>
    <row r="26" spans="1:13" ht="127.5">
      <c r="A26" s="2">
        <v>25</v>
      </c>
      <c r="B26" s="2" t="s">
        <v>135</v>
      </c>
      <c r="C26" s="2" t="s">
        <v>136</v>
      </c>
      <c r="D26" s="2" t="s">
        <v>137</v>
      </c>
      <c r="E26" s="2" t="s">
        <v>13</v>
      </c>
      <c r="F26" s="2" t="s">
        <v>138</v>
      </c>
      <c r="G26" s="2" t="s">
        <v>125</v>
      </c>
      <c r="H26" s="2">
        <v>4981.67</v>
      </c>
      <c r="I26" s="2" t="s">
        <v>14</v>
      </c>
      <c r="J26" s="2">
        <v>0</v>
      </c>
      <c r="K26" s="2" t="s">
        <v>14</v>
      </c>
      <c r="L26" s="2" t="s">
        <v>15</v>
      </c>
      <c r="M26" s="2" t="s">
        <v>253</v>
      </c>
    </row>
    <row r="27" spans="1:13" ht="178.5">
      <c r="A27" s="2">
        <v>26</v>
      </c>
      <c r="B27" s="2" t="s">
        <v>139</v>
      </c>
      <c r="C27" s="2" t="s">
        <v>140</v>
      </c>
      <c r="D27" s="2" t="s">
        <v>141</v>
      </c>
      <c r="E27" s="2" t="s">
        <v>19</v>
      </c>
      <c r="F27" s="2" t="s">
        <v>142</v>
      </c>
      <c r="G27" s="2" t="s">
        <v>143</v>
      </c>
      <c r="H27" s="2">
        <v>3475</v>
      </c>
      <c r="I27" s="2" t="s">
        <v>14</v>
      </c>
      <c r="J27" s="2">
        <v>3475</v>
      </c>
      <c r="K27" s="2" t="s">
        <v>14</v>
      </c>
      <c r="L27" s="2" t="s">
        <v>22</v>
      </c>
      <c r="M27" s="2" t="s">
        <v>144</v>
      </c>
    </row>
    <row r="28" spans="1:13" ht="165.75" customHeight="1">
      <c r="A28" s="2">
        <v>27</v>
      </c>
      <c r="B28" s="2" t="s">
        <v>116</v>
      </c>
      <c r="C28" s="2" t="s">
        <v>117</v>
      </c>
      <c r="D28" s="2" t="s">
        <v>118</v>
      </c>
      <c r="E28" s="2" t="s">
        <v>19</v>
      </c>
      <c r="F28" s="2" t="s">
        <v>119</v>
      </c>
      <c r="G28" s="2" t="s">
        <v>68</v>
      </c>
      <c r="H28" s="2">
        <v>464</v>
      </c>
      <c r="I28" s="2" t="s">
        <v>14</v>
      </c>
      <c r="J28" s="2">
        <v>464</v>
      </c>
      <c r="K28" s="2" t="s">
        <v>14</v>
      </c>
      <c r="L28" s="2" t="s">
        <v>22</v>
      </c>
      <c r="M28" s="2" t="s">
        <v>145</v>
      </c>
    </row>
    <row r="29" spans="1:13" ht="167.25" customHeight="1">
      <c r="A29" s="2">
        <v>28</v>
      </c>
      <c r="B29" s="2" t="s">
        <v>146</v>
      </c>
      <c r="C29" s="2" t="s">
        <v>147</v>
      </c>
      <c r="D29" s="2" t="s">
        <v>148</v>
      </c>
      <c r="E29" s="2" t="s">
        <v>13</v>
      </c>
      <c r="F29" s="2" t="s">
        <v>149</v>
      </c>
      <c r="G29" s="2" t="s">
        <v>150</v>
      </c>
      <c r="H29" s="2">
        <v>3000</v>
      </c>
      <c r="I29" s="2" t="s">
        <v>14</v>
      </c>
      <c r="J29" s="2">
        <v>2880</v>
      </c>
      <c r="K29" s="2" t="s">
        <v>14</v>
      </c>
      <c r="L29" s="2" t="s">
        <v>22</v>
      </c>
      <c r="M29" s="2" t="s">
        <v>151</v>
      </c>
    </row>
    <row r="30" spans="1:13" ht="191.25">
      <c r="A30" s="2">
        <v>29</v>
      </c>
      <c r="B30" s="2" t="s">
        <v>152</v>
      </c>
      <c r="C30" s="2" t="s">
        <v>153</v>
      </c>
      <c r="D30" s="2" t="s">
        <v>154</v>
      </c>
      <c r="E30" s="2" t="s">
        <v>19</v>
      </c>
      <c r="F30" s="2" t="s">
        <v>155</v>
      </c>
      <c r="G30" s="2" t="s">
        <v>156</v>
      </c>
      <c r="H30" s="2">
        <v>997</v>
      </c>
      <c r="I30" s="2" t="s">
        <v>14</v>
      </c>
      <c r="J30" s="2">
        <v>997</v>
      </c>
      <c r="K30" s="2" t="s">
        <v>14</v>
      </c>
      <c r="L30" s="2" t="s">
        <v>22</v>
      </c>
      <c r="M30" s="2" t="s">
        <v>157</v>
      </c>
    </row>
    <row r="31" spans="1:13" ht="178.5">
      <c r="A31" s="2">
        <v>30</v>
      </c>
      <c r="B31" s="2" t="s">
        <v>158</v>
      </c>
      <c r="C31" s="2" t="s">
        <v>159</v>
      </c>
      <c r="D31" s="2" t="s">
        <v>160</v>
      </c>
      <c r="E31" s="2" t="s">
        <v>19</v>
      </c>
      <c r="F31" s="2" t="s">
        <v>161</v>
      </c>
      <c r="G31" s="2" t="s">
        <v>70</v>
      </c>
      <c r="H31" s="2">
        <v>5758.9</v>
      </c>
      <c r="I31" s="2" t="s">
        <v>14</v>
      </c>
      <c r="J31" s="2">
        <v>921.67</v>
      </c>
      <c r="K31" s="2" t="s">
        <v>14</v>
      </c>
      <c r="L31" s="2" t="s">
        <v>22</v>
      </c>
      <c r="M31" s="2" t="s">
        <v>162</v>
      </c>
    </row>
    <row r="32" spans="1:13" ht="168" customHeight="1">
      <c r="A32" s="2">
        <v>31</v>
      </c>
      <c r="B32" s="2" t="s">
        <v>163</v>
      </c>
      <c r="C32" s="2" t="s">
        <v>164</v>
      </c>
      <c r="D32" s="2" t="s">
        <v>165</v>
      </c>
      <c r="E32" s="2" t="s">
        <v>19</v>
      </c>
      <c r="F32" s="2" t="s">
        <v>166</v>
      </c>
      <c r="G32" s="2" t="s">
        <v>60</v>
      </c>
      <c r="H32" s="2">
        <v>3375</v>
      </c>
      <c r="I32" s="2" t="s">
        <v>14</v>
      </c>
      <c r="J32" s="2">
        <v>3375</v>
      </c>
      <c r="K32" s="2" t="s">
        <v>14</v>
      </c>
      <c r="L32" s="2" t="s">
        <v>22</v>
      </c>
      <c r="M32" s="2" t="s">
        <v>167</v>
      </c>
    </row>
    <row r="33" spans="1:13" ht="178.5">
      <c r="A33" s="2">
        <v>32</v>
      </c>
      <c r="B33" s="2" t="s">
        <v>168</v>
      </c>
      <c r="C33" s="2" t="s">
        <v>169</v>
      </c>
      <c r="D33" s="2" t="s">
        <v>170</v>
      </c>
      <c r="E33" s="2" t="s">
        <v>19</v>
      </c>
      <c r="F33" s="2" t="s">
        <v>171</v>
      </c>
      <c r="G33" s="2" t="s">
        <v>52</v>
      </c>
      <c r="H33" s="2">
        <v>745</v>
      </c>
      <c r="I33" s="2" t="s">
        <v>14</v>
      </c>
      <c r="J33" s="2">
        <v>745</v>
      </c>
      <c r="K33" s="2" t="s">
        <v>14</v>
      </c>
      <c r="L33" s="2" t="s">
        <v>22</v>
      </c>
      <c r="M33" s="2" t="s">
        <v>172</v>
      </c>
    </row>
    <row r="34" spans="1:13" ht="169.5" customHeight="1">
      <c r="A34" s="2">
        <v>33</v>
      </c>
      <c r="B34" s="2" t="s">
        <v>116</v>
      </c>
      <c r="C34" s="2" t="s">
        <v>117</v>
      </c>
      <c r="D34" s="2" t="s">
        <v>118</v>
      </c>
      <c r="E34" s="2" t="s">
        <v>19</v>
      </c>
      <c r="F34" s="2" t="s">
        <v>119</v>
      </c>
      <c r="G34" s="2" t="s">
        <v>66</v>
      </c>
      <c r="H34" s="2">
        <v>265</v>
      </c>
      <c r="I34" s="2" t="s">
        <v>14</v>
      </c>
      <c r="J34" s="2">
        <v>265</v>
      </c>
      <c r="K34" s="2" t="s">
        <v>14</v>
      </c>
      <c r="L34" s="2" t="s">
        <v>22</v>
      </c>
      <c r="M34" s="2" t="s">
        <v>173</v>
      </c>
    </row>
    <row r="35" spans="1:13" ht="166.5" customHeight="1">
      <c r="A35" s="2">
        <v>34</v>
      </c>
      <c r="B35" s="2" t="s">
        <v>116</v>
      </c>
      <c r="C35" s="2" t="s">
        <v>117</v>
      </c>
      <c r="D35" s="2" t="s">
        <v>118</v>
      </c>
      <c r="E35" s="2" t="s">
        <v>19</v>
      </c>
      <c r="F35" s="2" t="s">
        <v>119</v>
      </c>
      <c r="G35" s="2" t="s">
        <v>72</v>
      </c>
      <c r="H35" s="2">
        <v>569.54</v>
      </c>
      <c r="I35" s="2" t="s">
        <v>14</v>
      </c>
      <c r="J35" s="2">
        <v>569.54</v>
      </c>
      <c r="K35" s="2" t="s">
        <v>14</v>
      </c>
      <c r="L35" s="2" t="s">
        <v>22</v>
      </c>
      <c r="M35" s="2" t="s">
        <v>145</v>
      </c>
    </row>
    <row r="36" spans="1:13" ht="115.5" customHeight="1">
      <c r="A36" s="2">
        <v>35</v>
      </c>
      <c r="B36" s="2" t="s">
        <v>174</v>
      </c>
      <c r="C36" s="2" t="s">
        <v>175</v>
      </c>
      <c r="D36" s="2" t="s">
        <v>176</v>
      </c>
      <c r="E36" s="2" t="s">
        <v>13</v>
      </c>
      <c r="F36" s="2" t="s">
        <v>177</v>
      </c>
      <c r="G36" s="2" t="s">
        <v>178</v>
      </c>
      <c r="H36" s="2">
        <v>11990</v>
      </c>
      <c r="I36" s="2" t="s">
        <v>14</v>
      </c>
      <c r="J36" s="2">
        <v>0</v>
      </c>
      <c r="K36" s="2" t="s">
        <v>14</v>
      </c>
      <c r="L36" s="2" t="s">
        <v>15</v>
      </c>
      <c r="M36" s="2" t="s">
        <v>179</v>
      </c>
    </row>
    <row r="37" spans="1:13" ht="116.25" customHeight="1">
      <c r="A37" s="2">
        <v>36</v>
      </c>
      <c r="B37" s="2" t="s">
        <v>180</v>
      </c>
      <c r="C37" s="2" t="s">
        <v>181</v>
      </c>
      <c r="D37" s="2" t="s">
        <v>182</v>
      </c>
      <c r="E37" s="2" t="s">
        <v>38</v>
      </c>
      <c r="F37" s="2" t="s">
        <v>183</v>
      </c>
      <c r="G37" s="2" t="s">
        <v>184</v>
      </c>
      <c r="H37" s="2">
        <v>800</v>
      </c>
      <c r="I37" s="2" t="s">
        <v>14</v>
      </c>
      <c r="J37" s="2">
        <v>800</v>
      </c>
      <c r="K37" s="2" t="s">
        <v>14</v>
      </c>
      <c r="L37" s="2" t="s">
        <v>22</v>
      </c>
      <c r="M37" s="2" t="s">
        <v>185</v>
      </c>
    </row>
    <row r="38" spans="1:13" ht="166.5" customHeight="1">
      <c r="A38" s="2">
        <v>37</v>
      </c>
      <c r="B38" s="2" t="s">
        <v>186</v>
      </c>
      <c r="C38" s="2" t="s">
        <v>187</v>
      </c>
      <c r="D38" s="2" t="s">
        <v>188</v>
      </c>
      <c r="E38" s="2" t="s">
        <v>19</v>
      </c>
      <c r="F38" s="2" t="s">
        <v>189</v>
      </c>
      <c r="G38" s="2" t="s">
        <v>28</v>
      </c>
      <c r="H38" s="2">
        <v>9000</v>
      </c>
      <c r="I38" s="2" t="s">
        <v>14</v>
      </c>
      <c r="J38" s="2">
        <v>9000</v>
      </c>
      <c r="K38" s="2" t="s">
        <v>14</v>
      </c>
      <c r="L38" s="2" t="s">
        <v>22</v>
      </c>
      <c r="M38" s="2" t="s">
        <v>190</v>
      </c>
    </row>
    <row r="39" spans="1:13" ht="178.5">
      <c r="A39" s="2">
        <v>38</v>
      </c>
      <c r="B39" s="2" t="s">
        <v>191</v>
      </c>
      <c r="C39" s="2" t="s">
        <v>192</v>
      </c>
      <c r="D39" s="2" t="s">
        <v>193</v>
      </c>
      <c r="E39" s="2" t="s">
        <v>19</v>
      </c>
      <c r="F39" s="2" t="s">
        <v>194</v>
      </c>
      <c r="G39" s="2" t="s">
        <v>60</v>
      </c>
      <c r="H39" s="2">
        <v>713</v>
      </c>
      <c r="I39" s="2" t="s">
        <v>14</v>
      </c>
      <c r="J39" s="2">
        <v>713</v>
      </c>
      <c r="K39" s="2" t="s">
        <v>14</v>
      </c>
      <c r="L39" s="2" t="s">
        <v>22</v>
      </c>
      <c r="M39" s="2" t="s">
        <v>195</v>
      </c>
    </row>
    <row r="40" spans="1:13" ht="165" customHeight="1">
      <c r="A40" s="2">
        <v>39</v>
      </c>
      <c r="B40" s="2" t="s">
        <v>196</v>
      </c>
      <c r="C40" s="2" t="s">
        <v>197</v>
      </c>
      <c r="D40" s="2" t="s">
        <v>198</v>
      </c>
      <c r="E40" s="2" t="s">
        <v>19</v>
      </c>
      <c r="F40" s="2" t="s">
        <v>199</v>
      </c>
      <c r="G40" s="2" t="s">
        <v>60</v>
      </c>
      <c r="H40" s="2">
        <v>1250</v>
      </c>
      <c r="I40" s="2" t="s">
        <v>14</v>
      </c>
      <c r="J40" s="2">
        <v>1250</v>
      </c>
      <c r="K40" s="2" t="s">
        <v>14</v>
      </c>
      <c r="L40" s="2" t="s">
        <v>200</v>
      </c>
      <c r="M40" s="2" t="s">
        <v>201</v>
      </c>
    </row>
    <row r="41" spans="1:13" ht="168" customHeight="1">
      <c r="A41" s="2">
        <v>40</v>
      </c>
      <c r="B41" s="2" t="s">
        <v>202</v>
      </c>
      <c r="C41" s="2" t="s">
        <v>203</v>
      </c>
      <c r="D41" s="2" t="s">
        <v>204</v>
      </c>
      <c r="E41" s="2" t="s">
        <v>19</v>
      </c>
      <c r="F41" s="2" t="s">
        <v>205</v>
      </c>
      <c r="G41" s="2" t="s">
        <v>60</v>
      </c>
      <c r="H41" s="2">
        <v>1630</v>
      </c>
      <c r="I41" s="2" t="s">
        <v>14</v>
      </c>
      <c r="J41" s="2">
        <v>1630</v>
      </c>
      <c r="K41" s="2" t="s">
        <v>14</v>
      </c>
      <c r="L41" s="2" t="s">
        <v>22</v>
      </c>
      <c r="M41" s="2" t="s">
        <v>206</v>
      </c>
    </row>
    <row r="42" spans="1:13" ht="167.25" customHeight="1">
      <c r="A42" s="2">
        <v>41</v>
      </c>
      <c r="B42" s="2" t="s">
        <v>207</v>
      </c>
      <c r="C42" s="2" t="s">
        <v>208</v>
      </c>
      <c r="D42" s="2" t="s">
        <v>209</v>
      </c>
      <c r="E42" s="2" t="s">
        <v>19</v>
      </c>
      <c r="F42" s="2" t="s">
        <v>210</v>
      </c>
      <c r="G42" s="2" t="s">
        <v>211</v>
      </c>
      <c r="H42" s="2">
        <v>126</v>
      </c>
      <c r="I42" s="2" t="s">
        <v>14</v>
      </c>
      <c r="J42" s="2">
        <v>126</v>
      </c>
      <c r="K42" s="2" t="s">
        <v>14</v>
      </c>
      <c r="L42" s="2" t="s">
        <v>22</v>
      </c>
      <c r="M42" s="2" t="s">
        <v>212</v>
      </c>
    </row>
    <row r="43" spans="1:13" ht="166.5" customHeight="1">
      <c r="A43" s="2">
        <v>42</v>
      </c>
      <c r="B43" s="2" t="s">
        <v>213</v>
      </c>
      <c r="C43" s="2" t="s">
        <v>214</v>
      </c>
      <c r="D43" s="2" t="s">
        <v>215</v>
      </c>
      <c r="E43" s="2" t="s">
        <v>19</v>
      </c>
      <c r="F43" s="2" t="s">
        <v>216</v>
      </c>
      <c r="G43" s="2" t="s">
        <v>60</v>
      </c>
      <c r="H43" s="2">
        <v>864</v>
      </c>
      <c r="I43" s="2" t="s">
        <v>14</v>
      </c>
      <c r="J43" s="2">
        <v>610</v>
      </c>
      <c r="K43" s="2" t="s">
        <v>14</v>
      </c>
      <c r="L43" s="2" t="s">
        <v>22</v>
      </c>
      <c r="M43" s="2" t="s">
        <v>217</v>
      </c>
    </row>
    <row r="44" spans="1:13" ht="178.5">
      <c r="A44" s="2">
        <v>43</v>
      </c>
      <c r="B44" s="2" t="s">
        <v>218</v>
      </c>
      <c r="C44" s="2" t="s">
        <v>219</v>
      </c>
      <c r="D44" s="2" t="s">
        <v>220</v>
      </c>
      <c r="E44" s="2" t="s">
        <v>38</v>
      </c>
      <c r="F44" s="2" t="s">
        <v>221</v>
      </c>
      <c r="G44" s="2" t="s">
        <v>222</v>
      </c>
      <c r="H44" s="2">
        <v>5038</v>
      </c>
      <c r="I44" s="2" t="s">
        <v>14</v>
      </c>
      <c r="J44" s="2">
        <v>5038</v>
      </c>
      <c r="K44" s="2" t="s">
        <v>14</v>
      </c>
      <c r="L44" s="2" t="s">
        <v>22</v>
      </c>
      <c r="M44" s="2" t="s">
        <v>223</v>
      </c>
    </row>
    <row r="45" spans="1:13" ht="178.5">
      <c r="A45" s="2">
        <v>44</v>
      </c>
      <c r="B45" s="2" t="s">
        <v>224</v>
      </c>
      <c r="C45" s="2" t="s">
        <v>225</v>
      </c>
      <c r="D45" s="2" t="s">
        <v>226</v>
      </c>
      <c r="E45" s="2" t="s">
        <v>38</v>
      </c>
      <c r="F45" s="2" t="s">
        <v>227</v>
      </c>
      <c r="G45" s="2" t="s">
        <v>84</v>
      </c>
      <c r="H45" s="2">
        <v>1740</v>
      </c>
      <c r="I45" s="2" t="s">
        <v>14</v>
      </c>
      <c r="J45" s="2">
        <v>1740</v>
      </c>
      <c r="K45" s="2" t="s">
        <v>14</v>
      </c>
      <c r="L45" s="2" t="s">
        <v>22</v>
      </c>
      <c r="M45" s="2" t="s">
        <v>228</v>
      </c>
    </row>
    <row r="46" spans="1:13" ht="168.75" customHeight="1">
      <c r="A46" s="2">
        <v>45</v>
      </c>
      <c r="B46" s="2" t="s">
        <v>229</v>
      </c>
      <c r="C46" s="2" t="s">
        <v>230</v>
      </c>
      <c r="D46" s="2" t="s">
        <v>231</v>
      </c>
      <c r="E46" s="2" t="s">
        <v>38</v>
      </c>
      <c r="F46" s="2" t="s">
        <v>232</v>
      </c>
      <c r="G46" s="2" t="s">
        <v>84</v>
      </c>
      <c r="H46" s="2">
        <v>9837.2999999999993</v>
      </c>
      <c r="I46" s="2" t="s">
        <v>14</v>
      </c>
      <c r="J46" s="2">
        <v>9837</v>
      </c>
      <c r="K46" s="2" t="s">
        <v>14</v>
      </c>
      <c r="L46" s="2" t="s">
        <v>22</v>
      </c>
      <c r="M46" s="2" t="s">
        <v>233</v>
      </c>
    </row>
    <row r="47" spans="1:13" ht="168.75" customHeight="1">
      <c r="A47" s="2">
        <v>46</v>
      </c>
      <c r="B47" s="2" t="s">
        <v>191</v>
      </c>
      <c r="C47" s="2" t="s">
        <v>192</v>
      </c>
      <c r="D47" s="2" t="s">
        <v>193</v>
      </c>
      <c r="E47" s="2" t="s">
        <v>19</v>
      </c>
      <c r="F47" s="2" t="s">
        <v>20</v>
      </c>
      <c r="G47" s="2" t="s">
        <v>72</v>
      </c>
      <c r="H47" s="2">
        <v>546.5</v>
      </c>
      <c r="I47" s="2" t="s">
        <v>14</v>
      </c>
      <c r="J47" s="2">
        <v>546.5</v>
      </c>
      <c r="K47" s="2" t="s">
        <v>14</v>
      </c>
      <c r="L47" s="2" t="s">
        <v>22</v>
      </c>
      <c r="M47" s="2" t="s">
        <v>234</v>
      </c>
    </row>
    <row r="48" spans="1:13" ht="178.5">
      <c r="A48" s="2">
        <v>47</v>
      </c>
      <c r="B48" s="2" t="s">
        <v>235</v>
      </c>
      <c r="C48" s="2" t="s">
        <v>236</v>
      </c>
      <c r="D48" s="2" t="s">
        <v>237</v>
      </c>
      <c r="E48" s="2" t="s">
        <v>19</v>
      </c>
      <c r="F48" s="2" t="s">
        <v>238</v>
      </c>
      <c r="G48" s="2" t="s">
        <v>72</v>
      </c>
      <c r="H48" s="2">
        <v>1992</v>
      </c>
      <c r="I48" s="2" t="s">
        <v>14</v>
      </c>
      <c r="J48" s="2">
        <v>0</v>
      </c>
      <c r="K48" s="2" t="s">
        <v>14</v>
      </c>
      <c r="L48" s="2" t="s">
        <v>22</v>
      </c>
      <c r="M48" s="2" t="s">
        <v>239</v>
      </c>
    </row>
    <row r="49" spans="1:13" ht="170.25" customHeight="1">
      <c r="A49" s="2">
        <v>48</v>
      </c>
      <c r="B49" s="2" t="s">
        <v>202</v>
      </c>
      <c r="C49" s="2" t="s">
        <v>203</v>
      </c>
      <c r="D49" s="2" t="s">
        <v>204</v>
      </c>
      <c r="E49" s="2" t="s">
        <v>19</v>
      </c>
      <c r="F49" s="2" t="s">
        <v>240</v>
      </c>
      <c r="G49" s="2" t="s">
        <v>60</v>
      </c>
      <c r="H49" s="2">
        <v>2800</v>
      </c>
      <c r="I49" s="2" t="s">
        <v>14</v>
      </c>
      <c r="J49" s="2">
        <v>2800</v>
      </c>
      <c r="K49" s="2" t="s">
        <v>14</v>
      </c>
      <c r="L49" s="2" t="s">
        <v>22</v>
      </c>
      <c r="M49" s="2" t="s">
        <v>241</v>
      </c>
    </row>
    <row r="50" spans="1:13" ht="167.25" customHeight="1">
      <c r="A50" s="2">
        <v>49</v>
      </c>
      <c r="B50" s="2" t="s">
        <v>242</v>
      </c>
      <c r="C50" s="2" t="s">
        <v>243</v>
      </c>
      <c r="D50" s="2" t="s">
        <v>244</v>
      </c>
      <c r="E50" s="2" t="s">
        <v>19</v>
      </c>
      <c r="F50" s="2" t="s">
        <v>245</v>
      </c>
      <c r="G50" s="2" t="s">
        <v>211</v>
      </c>
      <c r="H50" s="2">
        <v>1028</v>
      </c>
      <c r="I50" s="2" t="s">
        <v>14</v>
      </c>
      <c r="J50" s="2">
        <v>1028</v>
      </c>
      <c r="K50" s="2" t="s">
        <v>14</v>
      </c>
      <c r="L50" s="2" t="s">
        <v>22</v>
      </c>
      <c r="M50" s="2" t="s">
        <v>246</v>
      </c>
    </row>
    <row r="51" spans="1:13" ht="167.25" customHeight="1">
      <c r="A51" s="2">
        <v>50</v>
      </c>
      <c r="B51" s="2" t="s">
        <v>247</v>
      </c>
      <c r="C51" s="2" t="s">
        <v>248</v>
      </c>
      <c r="D51" s="2" t="s">
        <v>249</v>
      </c>
      <c r="E51" s="2" t="s">
        <v>19</v>
      </c>
      <c r="F51" s="2" t="s">
        <v>250</v>
      </c>
      <c r="G51" s="2" t="s">
        <v>251</v>
      </c>
      <c r="H51" s="2">
        <v>2550</v>
      </c>
      <c r="I51" s="2" t="s">
        <v>14</v>
      </c>
      <c r="J51" s="2">
        <v>2550</v>
      </c>
      <c r="K51" s="2" t="s">
        <v>14</v>
      </c>
      <c r="L51" s="2" t="s">
        <v>22</v>
      </c>
      <c r="M51" s="2" t="s">
        <v>252</v>
      </c>
    </row>
    <row r="52" spans="1:13" ht="165" customHeight="1">
      <c r="A52" s="2">
        <v>51</v>
      </c>
    </row>
  </sheetData>
  <autoFilter ref="A1:M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R8"/>
  <sheetViews>
    <sheetView workbookViewId="0">
      <selection activeCell="T5" sqref="T5"/>
    </sheetView>
  </sheetViews>
  <sheetFormatPr defaultRowHeight="15.75"/>
  <sheetData>
    <row r="3" spans="13:18">
      <c r="M3">
        <v>240</v>
      </c>
      <c r="N3">
        <v>24</v>
      </c>
      <c r="O3">
        <f>M3/N3</f>
        <v>10</v>
      </c>
    </row>
    <row r="4" spans="13:18">
      <c r="N4">
        <v>18</v>
      </c>
      <c r="R4">
        <v>1631.67</v>
      </c>
    </row>
    <row r="5" spans="13:18">
      <c r="N5">
        <v>48</v>
      </c>
      <c r="O5">
        <f>N5*O3</f>
        <v>480</v>
      </c>
      <c r="R5">
        <v>660</v>
      </c>
    </row>
    <row r="6" spans="13:18">
      <c r="N6">
        <f>SUM(N4:N5)</f>
        <v>66</v>
      </c>
      <c r="O6">
        <f>N6*O3</f>
        <v>660</v>
      </c>
      <c r="R6">
        <v>2450</v>
      </c>
    </row>
    <row r="7" spans="13:18">
      <c r="R7">
        <v>240</v>
      </c>
    </row>
    <row r="8" spans="13:18">
      <c r="R8">
        <f>SUM(R4:R7)</f>
        <v>4981.67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2020-08-06T10:59:18Z</dcterms:created>
  <dcterms:modified xsi:type="dcterms:W3CDTF">2020-08-06T12:07:59Z</dcterms:modified>
</cp:coreProperties>
</file>